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17"/>
  <c r="I17"/>
  <c r="H17"/>
  <c r="G17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<sst xmlns="http://schemas.openxmlformats.org/spreadsheetml/2006/main" count="42" uniqueCount="40">
  <si>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</si>
  <si>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</si>
  <si>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</si>
  <si>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</si>
  <si>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</si>
  <si>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</si>
  <si>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</si>
  <si>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</si>
  <si>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</si>
  <si>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</si>
  <si>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</si>
  <si>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</si>
  <si>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</si>
  <si>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</si>
  <si>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Какао с молоком</t>
  </si>
  <si>
    <t>Хлеб</t>
  </si>
  <si>
    <t>хлеб пшеничный</t>
  </si>
  <si>
    <t>Итого :</t>
  </si>
  <si>
    <t>хол.закуска</t>
  </si>
  <si>
    <t xml:space="preserve">Обед </t>
  </si>
  <si>
    <t>1 блюдо</t>
  </si>
  <si>
    <t>2 блюдо</t>
  </si>
  <si>
    <t>напиток</t>
  </si>
  <si>
    <t>Компот из фруктовой ягодной смеси</t>
  </si>
  <si>
    <t>хлеб</t>
  </si>
  <si>
    <t>Хлеб ржано-пшеничный</t>
  </si>
  <si>
    <t xml:space="preserve">Итого : </t>
  </si>
  <si>
    <t>Всего :</t>
  </si>
  <si>
    <t xml:space="preserve">МКОУ </t>
  </si>
  <si>
    <t>МКОУ "Среднетерешанская средняя школа"</t>
  </si>
  <si>
    <t>Каша молочная "Дружба"</t>
  </si>
  <si>
    <t>53-19</t>
  </si>
  <si>
    <t>Масло сливочное (порциями)</t>
  </si>
  <si>
    <t>54-1</t>
  </si>
  <si>
    <t>Сыр твердых сортов в нарезке</t>
  </si>
  <si>
    <t>Овощная нарезка</t>
  </si>
  <si>
    <t>Суп-лапша домашняя</t>
  </si>
  <si>
    <t>Биточки "Детские" тушеные с овощами</t>
  </si>
  <si>
    <t>Каша гречневая рассыпчатая</t>
  </si>
  <si>
    <t>2-10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</si>
</sst>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wrapText="1"/>
    </xf>
    <xf numFmtId="0" fontId="0" fillId="0" borderId="3" xfId="0" applyBorder="1" applyAlignment="1">
      <alignment wrapText="1"/>
    </xf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9" xfId="0" applyNumberFormat="1" applyFill="1" applyBorder="1"/>
    <xf numFmtId="2" fontId="0" fillId="2" borderId="4" xfId="0" applyNumberFormat="1" applyFill="1" applyBorder="1"/>
    <xf numFmtId="2" fontId="0" fillId="2" borderId="14" xfId="0" applyNumberFormat="1" applyFill="1" applyBorder="1"/>
    <xf numFmtId="2" fontId="0" fillId="2" borderId="12" xfId="0" applyNumberFormat="1" applyFill="1" applyBorder="1"/>
    <xf numFmtId="2" fontId="0" fillId="0" borderId="8" xfId="0" applyNumberFormat="1" applyBorder="1"/>
    <xf numFmtId="2" fontId="0" fillId="0" borderId="9" xfId="0" applyNumberFormat="1" applyBorder="1"/>
    <xf numFmtId="2" fontId="0" fillId="2" borderId="9" xfId="0" applyNumberFormat="1" applyFill="1" applyBorder="1" applyAlignment="1">
      <alignment wrapText="1"/>
    </xf>
    <xf numFmtId="2" fontId="0" fillId="2" borderId="10" xfId="0" applyNumberFormat="1" applyFill="1" applyBorder="1"/>
    <xf numFmtId="2" fontId="0" fillId="0" borderId="0" xfId="0" applyNumberFormat="1"/>
    <xf numFmtId="2" fontId="0" fillId="0" borderId="11" xfId="0" applyNumberFormat="1" applyBorder="1"/>
    <xf numFmtId="2" fontId="0" fillId="0" borderId="4" xfId="0" applyNumberFormat="1" applyBorder="1"/>
    <xf numFmtId="2" fontId="0" fillId="2" borderId="4" xfId="0" applyNumberFormat="1" applyFill="1" applyBorder="1" applyAlignment="1">
      <alignment wrapText="1"/>
    </xf>
    <xf numFmtId="2" fontId="0" fillId="2" borderId="13" xfId="0" applyNumberFormat="1" applyFill="1" applyBorder="1"/>
    <xf numFmtId="2" fontId="0" fillId="2" borderId="14" xfId="0" applyNumberFormat="1" applyFill="1" applyBorder="1" applyAlignment="1">
      <alignment wrapText="1"/>
    </xf>
    <xf numFmtId="2" fontId="0" fillId="2" borderId="15" xfId="0" applyNumberFormat="1" applyFill="1" applyBorder="1"/>
    <xf numFmtId="2" fontId="0" fillId="0" borderId="16" xfId="0" applyNumberFormat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O19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5" ht="15" customHeight="1">
      <c r="A1" t="s">
        <v>0</v>
      </c>
      <c r="B1" s="1" t="s">
        <v>29</v>
      </c>
      <c r="C1" s="2"/>
      <c r="D1" s="3" t="s">
        <v>28</v>
      </c>
      <c r="E1" t="s">
        <v>1</v>
      </c>
      <c r="F1" s="4"/>
      <c r="G1" t="s">
        <v>39</v>
      </c>
      <c r="I1" t="s">
        <v>2</v>
      </c>
      <c r="J1" s="5">
        <v>45598</v>
      </c>
    </row>
    <row r="2" spans="1:15" ht="7.5" customHeight="1"/>
    <row r="3" spans="1:1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5">
      <c r="A4" s="13" t="s">
        <v>13</v>
      </c>
      <c r="B4" s="14"/>
      <c r="C4" s="9" t="s">
        <v>31</v>
      </c>
      <c r="D4" s="15" t="s">
        <v>32</v>
      </c>
      <c r="E4" s="9">
        <v>10</v>
      </c>
      <c r="F4" s="9"/>
      <c r="G4" s="9">
        <v>66.099999999999994</v>
      </c>
      <c r="H4" s="9">
        <v>0.1</v>
      </c>
      <c r="I4" s="9">
        <v>7.3</v>
      </c>
      <c r="J4" s="16">
        <v>0.1</v>
      </c>
      <c r="K4" s="17"/>
    </row>
    <row r="5" spans="1:15">
      <c r="A5" s="18"/>
      <c r="B5" s="19"/>
      <c r="C5" s="10" t="s">
        <v>33</v>
      </c>
      <c r="D5" s="20" t="s">
        <v>30</v>
      </c>
      <c r="E5" s="10">
        <v>250</v>
      </c>
      <c r="F5" s="10"/>
      <c r="G5" s="10">
        <v>211.2</v>
      </c>
      <c r="H5" s="10">
        <v>6.2</v>
      </c>
      <c r="I5" s="10">
        <v>7.4</v>
      </c>
      <c r="J5" s="12">
        <v>30</v>
      </c>
      <c r="K5" s="17"/>
    </row>
    <row r="6" spans="1:15">
      <c r="A6" s="18"/>
      <c r="B6" s="19"/>
      <c r="C6" s="10">
        <v>693.08</v>
      </c>
      <c r="D6" s="20" t="s">
        <v>14</v>
      </c>
      <c r="E6" s="10">
        <v>200</v>
      </c>
      <c r="F6" s="10"/>
      <c r="G6" s="10">
        <v>100.4</v>
      </c>
      <c r="H6" s="10">
        <v>4.7</v>
      </c>
      <c r="I6" s="10">
        <v>3.5</v>
      </c>
      <c r="J6" s="12">
        <v>12.5</v>
      </c>
      <c r="K6" s="17"/>
    </row>
    <row r="7" spans="1:15">
      <c r="A7" s="18"/>
      <c r="B7" s="19" t="s">
        <v>15</v>
      </c>
      <c r="C7" s="10">
        <v>0.09</v>
      </c>
      <c r="D7" s="20" t="s">
        <v>16</v>
      </c>
      <c r="E7" s="10">
        <v>70</v>
      </c>
      <c r="F7" s="10"/>
      <c r="G7" s="10">
        <v>164.1</v>
      </c>
      <c r="H7" s="10">
        <v>5.3</v>
      </c>
      <c r="I7" s="10">
        <v>0.6</v>
      </c>
      <c r="J7" s="12">
        <v>34.4</v>
      </c>
      <c r="K7" s="17"/>
    </row>
    <row r="8" spans="1:15">
      <c r="A8" s="18"/>
      <c r="B8" s="21"/>
      <c r="C8" s="11" t="s">
        <v>33</v>
      </c>
      <c r="D8" s="22" t="s">
        <v>34</v>
      </c>
      <c r="E8" s="11">
        <v>20</v>
      </c>
      <c r="F8" s="11"/>
      <c r="G8" s="11">
        <v>71.099999999999994</v>
      </c>
      <c r="H8" s="11">
        <v>4.5999999999999996</v>
      </c>
      <c r="I8" s="11">
        <v>5.9</v>
      </c>
      <c r="J8" s="23">
        <v>0</v>
      </c>
      <c r="K8" s="17"/>
      <c r="N8" s="17"/>
      <c r="O8" s="25">
        <v>45320</v>
      </c>
    </row>
    <row r="9" spans="1:15">
      <c r="A9" s="18"/>
      <c r="B9" s="21"/>
      <c r="C9" s="11"/>
      <c r="D9" s="22" t="s">
        <v>17</v>
      </c>
      <c r="E9" s="11">
        <v>550</v>
      </c>
      <c r="F9" s="11"/>
      <c r="G9" s="11">
        <v>613.5</v>
      </c>
      <c r="H9" s="11">
        <f>SUM(H4:H8)</f>
        <v>20.9</v>
      </c>
      <c r="I9" s="11">
        <f>SUM(I4:I8)</f>
        <v>24.700000000000003</v>
      </c>
      <c r="J9" s="23">
        <f>SUM(J4:J8)</f>
        <v>77</v>
      </c>
      <c r="K9" s="17"/>
    </row>
    <row r="10" spans="1:15">
      <c r="A10" s="18"/>
      <c r="B10" s="21" t="s">
        <v>18</v>
      </c>
      <c r="C10" s="11">
        <v>50.08</v>
      </c>
      <c r="D10" s="22" t="s">
        <v>35</v>
      </c>
      <c r="E10" s="11">
        <v>30</v>
      </c>
      <c r="F10" s="11"/>
      <c r="G10" s="11">
        <v>5.8</v>
      </c>
      <c r="H10" s="11">
        <v>0.3</v>
      </c>
      <c r="I10" s="11">
        <v>0</v>
      </c>
      <c r="J10" s="23">
        <v>1</v>
      </c>
      <c r="K10" s="17"/>
    </row>
    <row r="11" spans="1:15">
      <c r="A11" s="18" t="s">
        <v>19</v>
      </c>
      <c r="B11" s="21" t="s">
        <v>20</v>
      </c>
      <c r="C11" s="11">
        <v>102.19</v>
      </c>
      <c r="D11" s="22" t="s">
        <v>36</v>
      </c>
      <c r="E11" s="11">
        <v>250</v>
      </c>
      <c r="F11" s="11"/>
      <c r="G11" s="11">
        <v>169.9</v>
      </c>
      <c r="H11" s="11">
        <v>7.1</v>
      </c>
      <c r="I11" s="11">
        <v>9</v>
      </c>
      <c r="J11" s="23">
        <v>15.1</v>
      </c>
      <c r="K11" s="17"/>
    </row>
    <row r="12" spans="1:15">
      <c r="A12" s="18"/>
      <c r="B12" s="21" t="s">
        <v>21</v>
      </c>
      <c r="C12" s="11">
        <v>33.1</v>
      </c>
      <c r="D12" s="22" t="s">
        <v>37</v>
      </c>
      <c r="E12" s="11">
        <v>90</v>
      </c>
      <c r="F12" s="11"/>
      <c r="G12" s="11">
        <v>273.2</v>
      </c>
      <c r="H12" s="11">
        <v>16.3</v>
      </c>
      <c r="I12" s="11">
        <v>16.2</v>
      </c>
      <c r="J12" s="23">
        <v>15.5</v>
      </c>
      <c r="K12" s="17"/>
    </row>
    <row r="13" spans="1:15">
      <c r="A13" s="18"/>
      <c r="B13" s="21" t="s">
        <v>21</v>
      </c>
      <c r="C13" s="11">
        <v>332.02</v>
      </c>
      <c r="D13" s="22" t="s">
        <v>38</v>
      </c>
      <c r="E13" s="11">
        <v>180</v>
      </c>
      <c r="F13" s="11"/>
      <c r="G13" s="11">
        <v>275.3</v>
      </c>
      <c r="H13" s="11">
        <v>9.3000000000000007</v>
      </c>
      <c r="I13" s="11">
        <v>8.4</v>
      </c>
      <c r="J13" s="23">
        <v>40.6</v>
      </c>
      <c r="K13" s="17"/>
    </row>
    <row r="14" spans="1:15">
      <c r="A14" s="18"/>
      <c r="B14" s="21" t="s">
        <v>22</v>
      </c>
      <c r="C14" s="11">
        <v>519.01</v>
      </c>
      <c r="D14" s="22" t="s">
        <v>23</v>
      </c>
      <c r="E14" s="11">
        <v>200</v>
      </c>
      <c r="F14" s="11"/>
      <c r="G14" s="11">
        <v>54.6</v>
      </c>
      <c r="H14" s="11">
        <v>0.5</v>
      </c>
      <c r="I14" s="11">
        <v>0.1</v>
      </c>
      <c r="J14" s="23">
        <v>12.8</v>
      </c>
      <c r="K14" s="17"/>
    </row>
    <row r="15" spans="1:15">
      <c r="A15" s="18"/>
      <c r="B15" s="21" t="s">
        <v>24</v>
      </c>
      <c r="C15" s="11">
        <v>5.08</v>
      </c>
      <c r="D15" s="22" t="s">
        <v>25</v>
      </c>
      <c r="E15" s="11">
        <v>60</v>
      </c>
      <c r="F15" s="11"/>
      <c r="G15" s="11">
        <v>117.4</v>
      </c>
      <c r="H15" s="11">
        <v>4</v>
      </c>
      <c r="I15" s="11">
        <v>0.7</v>
      </c>
      <c r="J15" s="23">
        <v>23.8</v>
      </c>
      <c r="K15" s="17"/>
    </row>
    <row r="16" spans="1:15">
      <c r="A16" s="18"/>
      <c r="B16" s="21"/>
      <c r="C16" s="11"/>
      <c r="D16" s="22"/>
      <c r="E16" s="11"/>
      <c r="F16" s="11"/>
      <c r="G16" s="11"/>
      <c r="H16" s="11"/>
      <c r="I16" s="11"/>
      <c r="J16" s="23"/>
      <c r="K16" s="17"/>
    </row>
    <row r="17" spans="1:11">
      <c r="A17" s="18"/>
      <c r="B17" s="21"/>
      <c r="C17" s="11"/>
      <c r="D17" s="22" t="s">
        <v>26</v>
      </c>
      <c r="E17" s="11">
        <v>810</v>
      </c>
      <c r="F17" s="11"/>
      <c r="G17" s="11">
        <f>SUM(G10:G16)</f>
        <v>896.2</v>
      </c>
      <c r="H17" s="11">
        <f>SUM(H10:H16)</f>
        <v>37.5</v>
      </c>
      <c r="I17" s="11">
        <f>SUM(9,16.2,8.4,0.1,0.7)</f>
        <v>34.400000000000006</v>
      </c>
      <c r="J17" s="23">
        <f>SUM(1,15.1,15.5,40.6,12.8,23.8)</f>
        <v>108.8</v>
      </c>
      <c r="K17" s="17"/>
    </row>
    <row r="18" spans="1:11">
      <c r="A18" s="24"/>
      <c r="B18" s="11"/>
      <c r="C18" s="11"/>
      <c r="D18" s="22" t="s">
        <v>27</v>
      </c>
      <c r="E18" s="11"/>
      <c r="F18" s="11"/>
      <c r="G18" s="11">
        <f>SUM(654.3,896.2)</f>
        <v>1550.5</v>
      </c>
      <c r="H18" s="11">
        <f>SUM(25.7,37.5)</f>
        <v>63.2</v>
      </c>
      <c r="I18" s="11">
        <f>SUM(23.8,34.4)</f>
        <v>58.2</v>
      </c>
      <c r="J18" s="23">
        <f>SUM(81,108.8)</f>
        <v>189.8</v>
      </c>
      <c r="K18" s="17"/>
    </row>
    <row r="19" spans="1:11">
      <c r="A19" s="17"/>
      <c r="B19" s="17"/>
      <c r="C19" s="17"/>
      <c r="D19" s="17"/>
      <c r="E19" s="17"/>
      <c r="F19" s="17"/>
      <c r="G19" s="17"/>
      <c r="H19" s="11"/>
      <c r="I19" s="17"/>
      <c r="J19" s="17"/>
      <c r="K19" s="17"/>
    </row>
  </sheetData>
  <pageMargins left="0.25" right="0.25" top="0.75" bottom="0.75" header="0.3" footer="0.3"/>
  <pageSetup paperSize="9" scale="90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cp:revision>4</cp:revision>
  <dcterms:created xsi:type="dcterms:W3CDTF">2022-11-02T06:25:49Z</dcterms:created>
  <dcterms:modified xsi:type="dcterms:W3CDTF">2024-11-02T07:37:42Z</dcterms:modified>
</cp:coreProperties>
</file>